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10" yWindow="-105" windowWidth="16560" windowHeight="9225" activeTab="1"/>
  </bookViews>
  <sheets>
    <sheet name="앞페이지" sheetId="1" r:id="rId1"/>
    <sheet name="항암제" sheetId="5" r:id="rId2"/>
  </sheets>
  <definedNames>
    <definedName name="_xlnm.Print_Area" localSheetId="0">앞페이지!$A$1:$N$23</definedName>
    <definedName name="_xlnm.Print_Area" localSheetId="1">항암제!$A$2:$I$31</definedName>
  </definedNames>
  <calcPr calcId="145621"/>
</workbook>
</file>

<file path=xl/calcChain.xml><?xml version="1.0" encoding="utf-8"?>
<calcChain xmlns="http://schemas.openxmlformats.org/spreadsheetml/2006/main">
  <c r="K11" i="1" l="1"/>
  <c r="K10" i="1"/>
  <c r="K12" i="1"/>
  <c r="K22" i="1"/>
  <c r="K13" i="1"/>
  <c r="K14" i="1"/>
  <c r="K15" i="1"/>
  <c r="K16" i="1"/>
  <c r="K17" i="1"/>
  <c r="K18" i="1"/>
  <c r="K19" i="1"/>
  <c r="K20" i="1"/>
  <c r="K21" i="1"/>
</calcChain>
</file>

<file path=xl/sharedStrings.xml><?xml version="1.0" encoding="utf-8"?>
<sst xmlns="http://schemas.openxmlformats.org/spreadsheetml/2006/main" count="220" uniqueCount="121">
  <si>
    <t>결</t>
  </si>
  <si>
    <t>계</t>
  </si>
  <si>
    <t>회계담당</t>
  </si>
  <si>
    <t>관리팀장</t>
  </si>
  <si>
    <t>관리부장</t>
  </si>
  <si>
    <t>원장</t>
    <phoneticPr fontId="2" type="noConversion"/>
  </si>
  <si>
    <t>재</t>
  </si>
  <si>
    <r>
      <t xml:space="preserve">               </t>
    </r>
    <r>
      <rPr>
        <b/>
        <sz val="18"/>
        <rFont val="돋움"/>
        <family val="3"/>
        <charset val="129"/>
      </rPr>
      <t xml:space="preserve">       </t>
    </r>
    <r>
      <rPr>
        <b/>
        <u/>
        <sz val="20"/>
        <rFont val="돋움"/>
        <family val="3"/>
        <charset val="129"/>
      </rPr>
      <t>물   품   매   입   요   구   서</t>
    </r>
    <phoneticPr fontId="2" type="noConversion"/>
  </si>
  <si>
    <t>관</t>
    <phoneticPr fontId="2" type="noConversion"/>
  </si>
  <si>
    <t>비용</t>
    <phoneticPr fontId="2" type="noConversion"/>
  </si>
  <si>
    <t>항</t>
    <phoneticPr fontId="2" type="noConversion"/>
  </si>
  <si>
    <t>재료비</t>
    <phoneticPr fontId="2" type="noConversion"/>
  </si>
  <si>
    <t>목</t>
    <phoneticPr fontId="2" type="noConversion"/>
  </si>
  <si>
    <t>의료약제비</t>
    <phoneticPr fontId="2" type="noConversion"/>
  </si>
  <si>
    <t>세목</t>
    <phoneticPr fontId="2" type="noConversion"/>
  </si>
  <si>
    <t>약품비</t>
    <phoneticPr fontId="2" type="noConversion"/>
  </si>
  <si>
    <t xml:space="preserve">        아래와 같이 구입코저 건의합니다</t>
    <phoneticPr fontId="2" type="noConversion"/>
  </si>
  <si>
    <t xml:space="preserve">                              물   품   구   입   명   세</t>
    <phoneticPr fontId="2" type="noConversion"/>
  </si>
  <si>
    <t>품명</t>
    <phoneticPr fontId="2" type="noConversion"/>
  </si>
  <si>
    <t>규격</t>
    <phoneticPr fontId="2" type="noConversion"/>
  </si>
  <si>
    <t>단위호칭</t>
  </si>
  <si>
    <t>수량</t>
  </si>
  <si>
    <t>단 가</t>
    <phoneticPr fontId="2" type="noConversion"/>
  </si>
  <si>
    <t>소요경비
추정액</t>
    <phoneticPr fontId="2" type="noConversion"/>
  </si>
  <si>
    <t>비고</t>
  </si>
  <si>
    <t>tab</t>
    <phoneticPr fontId="2" type="noConversion"/>
  </si>
  <si>
    <t>cap</t>
    <phoneticPr fontId="2" type="noConversion"/>
  </si>
  <si>
    <t xml:space="preserve"> </t>
    <phoneticPr fontId="2" type="noConversion"/>
  </si>
  <si>
    <t>cap</t>
    <phoneticPr fontId="2" type="noConversion"/>
  </si>
  <si>
    <t>대웅</t>
    <phoneticPr fontId="2" type="noConversion"/>
  </si>
  <si>
    <t>노바티스</t>
    <phoneticPr fontId="2" type="noConversion"/>
  </si>
  <si>
    <t xml:space="preserve">   위 물품을     8 월    일까지 구입토록 하여 주시압          
                                            2010년   8 월    2    일 
                                            약 제 과 장      강   남(인)
</t>
    <phoneticPr fontId="2" type="noConversion"/>
  </si>
  <si>
    <t>btl</t>
    <phoneticPr fontId="2" type="noConversion"/>
  </si>
  <si>
    <t>베링거</t>
    <phoneticPr fontId="2" type="noConversion"/>
  </si>
  <si>
    <t>종근당</t>
    <phoneticPr fontId="2" type="noConversion"/>
  </si>
  <si>
    <t>로슈</t>
    <phoneticPr fontId="2" type="noConversion"/>
  </si>
  <si>
    <t>500ml</t>
    <phoneticPr fontId="2" type="noConversion"/>
  </si>
  <si>
    <r>
      <t xml:space="preserve">  건 명  :</t>
    </r>
    <r>
      <rPr>
        <sz val="14"/>
        <rFont val="돋움"/>
        <family val="3"/>
        <charset val="129"/>
      </rPr>
      <t xml:space="preserve"> 베로</t>
    </r>
    <r>
      <rPr>
        <sz val="12"/>
        <rFont val="돋움"/>
        <family val="3"/>
        <charset val="129"/>
      </rPr>
      <t>텍  외   34    종</t>
    </r>
    <phoneticPr fontId="2" type="noConversion"/>
  </si>
  <si>
    <t>베로텍</t>
    <phoneticPr fontId="2" type="noConversion"/>
  </si>
  <si>
    <t>비사코딜</t>
    <phoneticPr fontId="2" type="noConversion"/>
  </si>
  <si>
    <t>코빅스</t>
    <phoneticPr fontId="2" type="noConversion"/>
  </si>
  <si>
    <t>디아솔에스</t>
    <phoneticPr fontId="2" type="noConversion"/>
  </si>
  <si>
    <t>엘도스</t>
    <phoneticPr fontId="2" type="noConversion"/>
  </si>
  <si>
    <t>에나프린</t>
    <phoneticPr fontId="2" type="noConversion"/>
  </si>
  <si>
    <t>마도파</t>
    <phoneticPr fontId="2" type="noConversion"/>
  </si>
  <si>
    <t>모빅</t>
    <phoneticPr fontId="2" type="noConversion"/>
  </si>
  <si>
    <t>누트릴란</t>
    <phoneticPr fontId="2" type="noConversion"/>
  </si>
  <si>
    <t>리리카</t>
    <phoneticPr fontId="2" type="noConversion"/>
  </si>
  <si>
    <t>미라펙스</t>
    <phoneticPr fontId="2" type="noConversion"/>
  </si>
  <si>
    <t>테그레톨 시럽</t>
    <phoneticPr fontId="2" type="noConversion"/>
  </si>
  <si>
    <t>2.5mg</t>
    <phoneticPr fontId="2" type="noConversion"/>
  </si>
  <si>
    <t>5mg</t>
    <phoneticPr fontId="2" type="noConversion"/>
  </si>
  <si>
    <t>75mg</t>
    <phoneticPr fontId="2" type="noConversion"/>
  </si>
  <si>
    <t>100ml</t>
    <phoneticPr fontId="2" type="noConversion"/>
  </si>
  <si>
    <t>300mg</t>
    <phoneticPr fontId="2" type="noConversion"/>
  </si>
  <si>
    <t>10mg</t>
    <phoneticPr fontId="2" type="noConversion"/>
  </si>
  <si>
    <t>250mg</t>
    <phoneticPr fontId="2" type="noConversion"/>
  </si>
  <si>
    <t>15mg</t>
    <phoneticPr fontId="2" type="noConversion"/>
  </si>
  <si>
    <t>150mg</t>
    <phoneticPr fontId="2" type="noConversion"/>
  </si>
  <si>
    <t>0.5mg</t>
    <phoneticPr fontId="2" type="noConversion"/>
  </si>
  <si>
    <t>pack</t>
    <phoneticPr fontId="2" type="noConversion"/>
  </si>
  <si>
    <t>cap</t>
    <phoneticPr fontId="2" type="noConversion"/>
  </si>
  <si>
    <t>신일</t>
    <phoneticPr fontId="2" type="noConversion"/>
  </si>
  <si>
    <t>코오롱</t>
    <phoneticPr fontId="2" type="noConversion"/>
  </si>
  <si>
    <t>태준</t>
    <phoneticPr fontId="2" type="noConversion"/>
  </si>
  <si>
    <t>영진</t>
    <phoneticPr fontId="2" type="noConversion"/>
  </si>
  <si>
    <t>화이자</t>
    <phoneticPr fontId="2" type="noConversion"/>
  </si>
  <si>
    <t xml:space="preserve">   위 물품을     7 월  16  일까지 구입토록 하여 주시압          
                                            2010년   7 월    12    일 
                                            약 제 과 장      강   남(인)
</t>
    <phoneticPr fontId="2" type="noConversion"/>
  </si>
  <si>
    <r>
      <t xml:space="preserve">  건 명  :     5-에프유    </t>
    </r>
    <r>
      <rPr>
        <sz val="12"/>
        <rFont val="돋움"/>
        <family val="3"/>
        <charset val="129"/>
      </rPr>
      <t>외      1      종</t>
    </r>
    <phoneticPr fontId="2" type="noConversion"/>
  </si>
  <si>
    <t>물  품  명  세  서(15년 입찰)</t>
    <phoneticPr fontId="2" type="noConversion"/>
  </si>
  <si>
    <t>NO</t>
    <phoneticPr fontId="2" type="noConversion"/>
  </si>
  <si>
    <t>품   명</t>
    <phoneticPr fontId="2" type="noConversion"/>
  </si>
  <si>
    <t>규 격</t>
    <phoneticPr fontId="2" type="noConversion"/>
  </si>
  <si>
    <t>단위</t>
    <phoneticPr fontId="2" type="noConversion"/>
  </si>
  <si>
    <t>수 량</t>
    <phoneticPr fontId="2" type="noConversion"/>
  </si>
  <si>
    <t>보험단가</t>
    <phoneticPr fontId="2" type="noConversion"/>
  </si>
  <si>
    <t>금  액</t>
    <phoneticPr fontId="2" type="noConversion"/>
  </si>
  <si>
    <t>비  고</t>
    <phoneticPr fontId="2" type="noConversion"/>
  </si>
  <si>
    <t>조메타 주</t>
    <phoneticPr fontId="2" type="noConversion"/>
  </si>
  <si>
    <t>5ml</t>
    <phoneticPr fontId="2" type="noConversion"/>
  </si>
  <si>
    <t>amp</t>
    <phoneticPr fontId="2" type="noConversion"/>
  </si>
  <si>
    <t>노바디스</t>
    <phoneticPr fontId="2" type="noConversion"/>
  </si>
  <si>
    <t>헬릭소엠 주</t>
    <phoneticPr fontId="2" type="noConversion"/>
  </si>
  <si>
    <t>1mg</t>
    <phoneticPr fontId="2" type="noConversion"/>
  </si>
  <si>
    <t>다림</t>
    <phoneticPr fontId="2" type="noConversion"/>
  </si>
  <si>
    <t>10mg</t>
    <phoneticPr fontId="2" type="noConversion"/>
  </si>
  <si>
    <t>100mg</t>
    <phoneticPr fontId="2" type="noConversion"/>
  </si>
  <si>
    <t>20mg</t>
    <phoneticPr fontId="2" type="noConversion"/>
  </si>
  <si>
    <t>5mg</t>
    <phoneticPr fontId="2" type="noConversion"/>
  </si>
  <si>
    <t>50mg</t>
    <phoneticPr fontId="2" type="noConversion"/>
  </si>
  <si>
    <t>허셉틴 주</t>
    <phoneticPr fontId="2" type="noConversion"/>
  </si>
  <si>
    <t>150mg</t>
    <phoneticPr fontId="2" type="noConversion"/>
  </si>
  <si>
    <t>vial</t>
    <phoneticPr fontId="2" type="noConversion"/>
  </si>
  <si>
    <t>로슈</t>
    <phoneticPr fontId="2" type="noConversion"/>
  </si>
  <si>
    <t>카디옥산 주</t>
    <phoneticPr fontId="2" type="noConversion"/>
  </si>
  <si>
    <t>500mg</t>
    <phoneticPr fontId="13" type="noConversion"/>
  </si>
  <si>
    <t>보령</t>
    <phoneticPr fontId="2" type="noConversion"/>
  </si>
  <si>
    <t>네오플라틴 주</t>
    <phoneticPr fontId="2" type="noConversion"/>
  </si>
  <si>
    <t>450mg</t>
    <phoneticPr fontId="2" type="noConversion"/>
  </si>
  <si>
    <t>디탁텔 주</t>
    <phoneticPr fontId="2" type="noConversion"/>
  </si>
  <si>
    <t>80mg</t>
    <phoneticPr fontId="2" type="noConversion"/>
  </si>
  <si>
    <t>에이디마이신 주</t>
    <phoneticPr fontId="2" type="noConversion"/>
  </si>
  <si>
    <t>부광</t>
    <phoneticPr fontId="2" type="noConversion"/>
  </si>
  <si>
    <t>나벨빈 주</t>
    <phoneticPr fontId="2" type="noConversion"/>
  </si>
  <si>
    <t>엔독산 주</t>
    <phoneticPr fontId="2" type="noConversion"/>
  </si>
  <si>
    <t>졸라덱스데포 주</t>
    <phoneticPr fontId="2" type="noConversion"/>
  </si>
  <si>
    <t>3.78mg</t>
    <phoneticPr fontId="2" type="noConversion"/>
  </si>
  <si>
    <t>아스트라</t>
    <phoneticPr fontId="2" type="noConversion"/>
  </si>
  <si>
    <t>젬타빈 주</t>
    <phoneticPr fontId="2" type="noConversion"/>
  </si>
  <si>
    <t>2g</t>
    <phoneticPr fontId="2" type="noConversion"/>
  </si>
  <si>
    <t>유나이티드</t>
    <phoneticPr fontId="2" type="noConversion"/>
  </si>
  <si>
    <t>에피진 주</t>
    <phoneticPr fontId="2" type="noConversion"/>
  </si>
  <si>
    <t>5-에프유 주</t>
    <phoneticPr fontId="2" type="noConversion"/>
  </si>
  <si>
    <t>250mg</t>
    <phoneticPr fontId="2" type="noConversion"/>
  </si>
  <si>
    <t>중외</t>
    <phoneticPr fontId="2" type="noConversion"/>
  </si>
  <si>
    <t>500mg</t>
    <phoneticPr fontId="2" type="noConversion"/>
  </si>
  <si>
    <t>나녹셀 엠</t>
    <phoneticPr fontId="2" type="noConversion"/>
  </si>
  <si>
    <t>삼양바이오</t>
    <phoneticPr fontId="2" type="noConversion"/>
  </si>
  <si>
    <t>옥사플라</t>
    <phoneticPr fontId="2" type="noConversion"/>
  </si>
  <si>
    <t>유한</t>
    <phoneticPr fontId="2" type="noConversion"/>
  </si>
  <si>
    <t>캠테칸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</si>
</sst>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8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color indexed="8"/>
      <name val="한양신명조"/>
      <family val="3"/>
      <charset val="129"/>
    </font>
    <font>
      <b/>
      <sz val="11"/>
      <name val="돋움"/>
      <family val="3"/>
      <charset val="129"/>
    </font>
    <font>
      <b/>
      <sz val="18"/>
      <name val="돋움"/>
      <family val="3"/>
      <charset val="129"/>
    </font>
    <font>
      <b/>
      <u/>
      <sz val="20"/>
      <name val="돋움"/>
      <family val="3"/>
      <charset val="129"/>
    </font>
    <font>
      <b/>
      <sz val="14"/>
      <name val="돋움"/>
      <family val="3"/>
      <charset val="129"/>
    </font>
    <font>
      <sz val="12"/>
      <name val="돋움"/>
      <family val="3"/>
      <charset val="129"/>
    </font>
    <font>
      <sz val="11"/>
      <color indexed="8"/>
      <name val="돋움"/>
      <family val="3"/>
      <charset val="129"/>
    </font>
    <font>
      <sz val="11"/>
      <color indexed="8"/>
      <name val="한양신명조"/>
      <family val="3"/>
      <charset val="129"/>
    </font>
    <font>
      <sz val="10"/>
      <name val="돋움"/>
      <family val="3"/>
      <charset val="129"/>
    </font>
    <font>
      <sz val="14"/>
      <name val="돋움"/>
      <family val="3"/>
      <charset val="129"/>
    </font>
    <font>
      <sz val="8"/>
      <name val="맑은 고딕"/>
      <family val="3"/>
      <charset val="129"/>
    </font>
    <font>
      <sz val="11"/>
      <name val="굴림"/>
      <family val="3"/>
      <charset val="129"/>
    </font>
    <font>
      <b/>
      <sz val="11"/>
      <name val="굴림"/>
      <family val="3"/>
      <charset val="129"/>
    </font>
    <font>
      <b/>
      <sz val="11"/>
      <color indexed="8"/>
      <name val="굴림"/>
      <family val="3"/>
      <charset val="129"/>
    </font>
    <font>
      <b/>
      <sz val="16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0" fillId="0" borderId="0" xfId="0" applyAlignment="1">
      <alignment horizontal="center"/>
    </xf>
    <xf numFmtId="41" fontId="0" fillId="0" borderId="0" xfId="1" applyFont="1" applyAlignment="1"/>
    <xf numFmtId="0" fontId="3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0" fillId="0" borderId="3" xfId="0" applyBorder="1" applyAlignment="1"/>
    <xf numFmtId="0" fontId="3" fillId="0" borderId="4" xfId="0" applyFont="1" applyBorder="1" applyAlignment="1">
      <alignment horizontal="center" wrapText="1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41" fontId="4" fillId="0" borderId="2" xfId="1" applyFont="1" applyBorder="1" applyAlignment="1">
      <alignment horizontal="center" vertical="center"/>
    </xf>
    <xf numFmtId="0" fontId="0" fillId="0" borderId="2" xfId="0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0" fillId="0" borderId="5" xfId="0" applyBorder="1" applyAlignment="1"/>
    <xf numFmtId="41" fontId="0" fillId="0" borderId="3" xfId="1" applyFont="1" applyBorder="1" applyAlignment="1"/>
    <xf numFmtId="41" fontId="9" fillId="2" borderId="2" xfId="1" applyFont="1" applyFill="1" applyBorder="1" applyAlignment="1">
      <alignment horizontal="center"/>
    </xf>
    <xf numFmtId="41" fontId="10" fillId="0" borderId="2" xfId="1" applyFont="1" applyBorder="1" applyAlignment="1">
      <alignment horizontal="center" wrapText="1"/>
    </xf>
    <xf numFmtId="0" fontId="0" fillId="0" borderId="6" xfId="0" applyBorder="1">
      <alignment vertical="center"/>
    </xf>
    <xf numFmtId="0" fontId="0" fillId="0" borderId="0" xfId="0" applyBorder="1" applyAlignment="1"/>
    <xf numFmtId="0" fontId="0" fillId="0" borderId="0" xfId="0" applyBorder="1">
      <alignment vertical="center"/>
    </xf>
    <xf numFmtId="41" fontId="0" fillId="0" borderId="0" xfId="1" applyFont="1" applyBorder="1" applyAlignment="1"/>
    <xf numFmtId="41" fontId="0" fillId="0" borderId="0" xfId="1" applyFont="1" applyBorder="1" applyAlignment="1">
      <alignment horizont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14" fillId="0" borderId="2" xfId="0" applyFont="1" applyFill="1" applyBorder="1" applyAlignment="1">
      <alignment horizontal="center" vertical="center" shrinkToFit="1"/>
    </xf>
    <xf numFmtId="0" fontId="1" fillId="0" borderId="0" xfId="0" applyFont="1">
      <alignment vertical="center"/>
    </xf>
    <xf numFmtId="0" fontId="15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vertical="center" wrapText="1"/>
    </xf>
    <xf numFmtId="0" fontId="16" fillId="0" borderId="2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right" vertical="center" wrapText="1"/>
    </xf>
    <xf numFmtId="41" fontId="16" fillId="0" borderId="2" xfId="1" applyFont="1" applyBorder="1" applyAlignment="1">
      <alignment vertical="center" wrapText="1"/>
    </xf>
    <xf numFmtId="0" fontId="1" fillId="0" borderId="2" xfId="0" applyFont="1" applyBorder="1">
      <alignment vertical="center"/>
    </xf>
    <xf numFmtId="41" fontId="14" fillId="0" borderId="2" xfId="1" applyFont="1" applyFill="1" applyBorder="1" applyAlignment="1">
      <alignment horizontal="center" vertical="center" shrinkToFit="1"/>
    </xf>
    <xf numFmtId="41" fontId="1" fillId="0" borderId="2" xfId="1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>
      <alignment vertical="center"/>
    </xf>
    <xf numFmtId="41" fontId="1" fillId="0" borderId="2" xfId="1" applyFont="1" applyFill="1" applyBorder="1">
      <alignment vertical="center"/>
    </xf>
    <xf numFmtId="0" fontId="11" fillId="0" borderId="0" xfId="0" applyFont="1">
      <alignment vertical="center"/>
    </xf>
    <xf numFmtId="41" fontId="11" fillId="0" borderId="0" xfId="0" applyNumberFormat="1" applyFont="1">
      <alignment vertical="center"/>
    </xf>
    <xf numFmtId="0" fontId="3" fillId="0" borderId="2" xfId="0" applyFont="1" applyBorder="1" applyAlignment="1">
      <alignment horizontal="center" wrapText="1"/>
    </xf>
    <xf numFmtId="0" fontId="4" fillId="0" borderId="2" xfId="0" applyFont="1" applyBorder="1" applyAlignment="1"/>
    <xf numFmtId="0" fontId="4" fillId="0" borderId="5" xfId="0" applyFont="1" applyBorder="1" applyAlignment="1"/>
    <xf numFmtId="0" fontId="0" fillId="0" borderId="12" xfId="0" applyBorder="1" applyAlignment="1"/>
    <xf numFmtId="0" fontId="0" fillId="0" borderId="3" xfId="0" applyBorder="1" applyAlignment="1"/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10" xfId="0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1" fontId="0" fillId="0" borderId="5" xfId="1" applyFont="1" applyBorder="1" applyAlignment="1"/>
    <xf numFmtId="41" fontId="1" fillId="0" borderId="5" xfId="1" applyFont="1" applyBorder="1" applyAlignment="1"/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41" fontId="11" fillId="0" borderId="9" xfId="1" applyFont="1" applyBorder="1" applyAlignment="1"/>
    <xf numFmtId="0" fontId="11" fillId="0" borderId="9" xfId="0" applyFont="1" applyBorder="1" applyAlignment="1"/>
    <xf numFmtId="0" fontId="0" fillId="0" borderId="9" xfId="0" applyBorder="1" applyAlignment="1"/>
    <xf numFmtId="0" fontId="7" fillId="0" borderId="10" xfId="0" applyFont="1" applyBorder="1" applyAlignment="1">
      <alignment wrapText="1"/>
    </xf>
    <xf numFmtId="0" fontId="0" fillId="0" borderId="10" xfId="0" applyBorder="1" applyAlignment="1"/>
    <xf numFmtId="0" fontId="0" fillId="0" borderId="11" xfId="0" applyBorder="1" applyAlignment="1"/>
    <xf numFmtId="41" fontId="17" fillId="0" borderId="2" xfId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20</xdr:row>
      <xdr:rowOff>0</xdr:rowOff>
    </xdr:from>
    <xdr:to>
      <xdr:col>10</xdr:col>
      <xdr:colOff>0</xdr:colOff>
      <xdr:row>20</xdr:row>
      <xdr:rowOff>0</xdr:rowOff>
    </xdr:to>
    <xdr:pic>
      <xdr:nvPicPr>
        <xdr:cNvPr id="1794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63055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18</xdr:row>
      <xdr:rowOff>0</xdr:rowOff>
    </xdr:from>
    <xdr:to>
      <xdr:col>10</xdr:col>
      <xdr:colOff>0</xdr:colOff>
      <xdr:row>18</xdr:row>
      <xdr:rowOff>0</xdr:rowOff>
    </xdr:to>
    <xdr:pic>
      <xdr:nvPicPr>
        <xdr:cNvPr id="17945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5753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0</xdr:colOff>
      <xdr:row>16</xdr:row>
      <xdr:rowOff>0</xdr:rowOff>
    </xdr:to>
    <xdr:pic>
      <xdr:nvPicPr>
        <xdr:cNvPr id="17945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52006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7945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46482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7945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4371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10</xdr:col>
      <xdr:colOff>0</xdr:colOff>
      <xdr:row>12</xdr:row>
      <xdr:rowOff>0</xdr:rowOff>
    </xdr:to>
    <xdr:pic>
      <xdr:nvPicPr>
        <xdr:cNvPr id="17945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40957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10</xdr:col>
      <xdr:colOff>0</xdr:colOff>
      <xdr:row>12</xdr:row>
      <xdr:rowOff>0</xdr:rowOff>
    </xdr:to>
    <xdr:pic>
      <xdr:nvPicPr>
        <xdr:cNvPr id="179457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40957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79458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4371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pic>
      <xdr:nvPicPr>
        <xdr:cNvPr id="179459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49244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10</xdr:row>
      <xdr:rowOff>0</xdr:rowOff>
    </xdr:from>
    <xdr:to>
      <xdr:col>10</xdr:col>
      <xdr:colOff>0</xdr:colOff>
      <xdr:row>10</xdr:row>
      <xdr:rowOff>0</xdr:rowOff>
    </xdr:to>
    <xdr:pic>
      <xdr:nvPicPr>
        <xdr:cNvPr id="179460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35433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10</xdr:row>
      <xdr:rowOff>0</xdr:rowOff>
    </xdr:from>
    <xdr:to>
      <xdr:col>10</xdr:col>
      <xdr:colOff>0</xdr:colOff>
      <xdr:row>10</xdr:row>
      <xdr:rowOff>0</xdr:rowOff>
    </xdr:to>
    <xdr:pic>
      <xdr:nvPicPr>
        <xdr:cNvPr id="179461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35433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79462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46482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79463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4371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79464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4371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79465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46482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pic>
      <xdr:nvPicPr>
        <xdr:cNvPr id="179466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49244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0</xdr:colOff>
      <xdr:row>19</xdr:row>
      <xdr:rowOff>0</xdr:rowOff>
    </xdr:to>
    <xdr:pic>
      <xdr:nvPicPr>
        <xdr:cNvPr id="179467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60293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17</xdr:row>
      <xdr:rowOff>0</xdr:rowOff>
    </xdr:from>
    <xdr:to>
      <xdr:col>10</xdr:col>
      <xdr:colOff>0</xdr:colOff>
      <xdr:row>17</xdr:row>
      <xdr:rowOff>0</xdr:rowOff>
    </xdr:to>
    <xdr:pic>
      <xdr:nvPicPr>
        <xdr:cNvPr id="179468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54768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pic>
      <xdr:nvPicPr>
        <xdr:cNvPr id="179469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49244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79470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4371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79471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46482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79472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4371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79473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4371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79474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46482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10</xdr:col>
      <xdr:colOff>0</xdr:colOff>
      <xdr:row>12</xdr:row>
      <xdr:rowOff>0</xdr:rowOff>
    </xdr:to>
    <xdr:pic>
      <xdr:nvPicPr>
        <xdr:cNvPr id="179475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40957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79476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4371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79477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4371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79478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4371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pic>
      <xdr:nvPicPr>
        <xdr:cNvPr id="179479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38195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pic>
      <xdr:nvPicPr>
        <xdr:cNvPr id="179480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38195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pic>
      <xdr:nvPicPr>
        <xdr:cNvPr id="179481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38195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79482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4371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pic>
      <xdr:nvPicPr>
        <xdr:cNvPr id="179483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49244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0</xdr:colOff>
      <xdr:row>19</xdr:row>
      <xdr:rowOff>0</xdr:rowOff>
    </xdr:to>
    <xdr:pic>
      <xdr:nvPicPr>
        <xdr:cNvPr id="179484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60293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17</xdr:row>
      <xdr:rowOff>0</xdr:rowOff>
    </xdr:from>
    <xdr:to>
      <xdr:col>10</xdr:col>
      <xdr:colOff>0</xdr:colOff>
      <xdr:row>17</xdr:row>
      <xdr:rowOff>0</xdr:rowOff>
    </xdr:to>
    <xdr:pic>
      <xdr:nvPicPr>
        <xdr:cNvPr id="179485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54768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0</xdr:colOff>
      <xdr:row>16</xdr:row>
      <xdr:rowOff>0</xdr:rowOff>
    </xdr:to>
    <xdr:pic>
      <xdr:nvPicPr>
        <xdr:cNvPr id="179486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52006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0</xdr:colOff>
      <xdr:row>16</xdr:row>
      <xdr:rowOff>0</xdr:rowOff>
    </xdr:to>
    <xdr:pic>
      <xdr:nvPicPr>
        <xdr:cNvPr id="179487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52006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20</xdr:row>
      <xdr:rowOff>0</xdr:rowOff>
    </xdr:from>
    <xdr:to>
      <xdr:col>10</xdr:col>
      <xdr:colOff>0</xdr:colOff>
      <xdr:row>20</xdr:row>
      <xdr:rowOff>0</xdr:rowOff>
    </xdr:to>
    <xdr:pic>
      <xdr:nvPicPr>
        <xdr:cNvPr id="179488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63055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18</xdr:row>
      <xdr:rowOff>0</xdr:rowOff>
    </xdr:from>
    <xdr:to>
      <xdr:col>10</xdr:col>
      <xdr:colOff>0</xdr:colOff>
      <xdr:row>18</xdr:row>
      <xdr:rowOff>0</xdr:rowOff>
    </xdr:to>
    <xdr:pic>
      <xdr:nvPicPr>
        <xdr:cNvPr id="179489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5753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0</xdr:colOff>
      <xdr:row>16</xdr:row>
      <xdr:rowOff>0</xdr:rowOff>
    </xdr:to>
    <xdr:pic>
      <xdr:nvPicPr>
        <xdr:cNvPr id="179490" name="Picture 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52006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0</xdr:colOff>
      <xdr:row>16</xdr:row>
      <xdr:rowOff>0</xdr:rowOff>
    </xdr:to>
    <xdr:pic>
      <xdr:nvPicPr>
        <xdr:cNvPr id="179491" name="Picture 4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52006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79492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4300" y="63055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18</xdr:row>
      <xdr:rowOff>0</xdr:rowOff>
    </xdr:from>
    <xdr:to>
      <xdr:col>25</xdr:col>
      <xdr:colOff>0</xdr:colOff>
      <xdr:row>18</xdr:row>
      <xdr:rowOff>0</xdr:rowOff>
    </xdr:to>
    <xdr:pic>
      <xdr:nvPicPr>
        <xdr:cNvPr id="179493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4300" y="5753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79494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4300" y="52006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179495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4300" y="46482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179496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4300" y="4371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12</xdr:row>
      <xdr:rowOff>0</xdr:rowOff>
    </xdr:from>
    <xdr:to>
      <xdr:col>25</xdr:col>
      <xdr:colOff>0</xdr:colOff>
      <xdr:row>12</xdr:row>
      <xdr:rowOff>0</xdr:rowOff>
    </xdr:to>
    <xdr:pic>
      <xdr:nvPicPr>
        <xdr:cNvPr id="179497" name="Picture 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4300" y="40957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12</xdr:row>
      <xdr:rowOff>0</xdr:rowOff>
    </xdr:from>
    <xdr:to>
      <xdr:col>25</xdr:col>
      <xdr:colOff>0</xdr:colOff>
      <xdr:row>12</xdr:row>
      <xdr:rowOff>0</xdr:rowOff>
    </xdr:to>
    <xdr:pic>
      <xdr:nvPicPr>
        <xdr:cNvPr id="179498" name="Picture 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4300" y="40957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179499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4300" y="4371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15</xdr:row>
      <xdr:rowOff>0</xdr:rowOff>
    </xdr:from>
    <xdr:to>
      <xdr:col>25</xdr:col>
      <xdr:colOff>0</xdr:colOff>
      <xdr:row>15</xdr:row>
      <xdr:rowOff>0</xdr:rowOff>
    </xdr:to>
    <xdr:pic>
      <xdr:nvPicPr>
        <xdr:cNvPr id="179500" name="Picture 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4300" y="49244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179501" name="Picture 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4300" y="35433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179502" name="Picture 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4300" y="35433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179503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4300" y="46482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179504" name="Picture 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4300" y="4371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179505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4300" y="4371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179506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4300" y="46482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15</xdr:row>
      <xdr:rowOff>0</xdr:rowOff>
    </xdr:from>
    <xdr:to>
      <xdr:col>25</xdr:col>
      <xdr:colOff>0</xdr:colOff>
      <xdr:row>15</xdr:row>
      <xdr:rowOff>0</xdr:rowOff>
    </xdr:to>
    <xdr:pic>
      <xdr:nvPicPr>
        <xdr:cNvPr id="179507" name="Picture 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4300" y="49244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19</xdr:row>
      <xdr:rowOff>0</xdr:rowOff>
    </xdr:from>
    <xdr:to>
      <xdr:col>25</xdr:col>
      <xdr:colOff>0</xdr:colOff>
      <xdr:row>19</xdr:row>
      <xdr:rowOff>0</xdr:rowOff>
    </xdr:to>
    <xdr:pic>
      <xdr:nvPicPr>
        <xdr:cNvPr id="179508" name="Picture 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4300" y="60293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179509" name="Picture 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4300" y="54768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15</xdr:row>
      <xdr:rowOff>0</xdr:rowOff>
    </xdr:from>
    <xdr:to>
      <xdr:col>25</xdr:col>
      <xdr:colOff>0</xdr:colOff>
      <xdr:row>15</xdr:row>
      <xdr:rowOff>0</xdr:rowOff>
    </xdr:to>
    <xdr:pic>
      <xdr:nvPicPr>
        <xdr:cNvPr id="179510" name="Picture 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4300" y="49244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179511" name="Picture 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4300" y="4371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179512" name="Picture 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4300" y="46482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179513" name="Picture 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4300" y="4371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179514" name="Picture 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4300" y="4371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179515" name="Picture 6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4300" y="46482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12</xdr:row>
      <xdr:rowOff>0</xdr:rowOff>
    </xdr:from>
    <xdr:to>
      <xdr:col>25</xdr:col>
      <xdr:colOff>0</xdr:colOff>
      <xdr:row>12</xdr:row>
      <xdr:rowOff>0</xdr:rowOff>
    </xdr:to>
    <xdr:pic>
      <xdr:nvPicPr>
        <xdr:cNvPr id="179516" name="Picture 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4300" y="40957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179517" name="Picture 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4300" y="4371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179518" name="Picture 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4300" y="4371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179519" name="Picture 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4300" y="4371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179520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4300" y="38195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179521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4300" y="38195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179522" name="Picture 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4300" y="38195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179523" name="Picture 7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4300" y="4371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15</xdr:row>
      <xdr:rowOff>0</xdr:rowOff>
    </xdr:from>
    <xdr:to>
      <xdr:col>25</xdr:col>
      <xdr:colOff>0</xdr:colOff>
      <xdr:row>15</xdr:row>
      <xdr:rowOff>0</xdr:rowOff>
    </xdr:to>
    <xdr:pic>
      <xdr:nvPicPr>
        <xdr:cNvPr id="179524" name="Picture 7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4300" y="49244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19</xdr:row>
      <xdr:rowOff>0</xdr:rowOff>
    </xdr:from>
    <xdr:to>
      <xdr:col>25</xdr:col>
      <xdr:colOff>0</xdr:colOff>
      <xdr:row>19</xdr:row>
      <xdr:rowOff>0</xdr:rowOff>
    </xdr:to>
    <xdr:pic>
      <xdr:nvPicPr>
        <xdr:cNvPr id="179525" name="Picture 7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4300" y="60293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179526" name="Picture 7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4300" y="54768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79527" name="Picture 7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4300" y="52006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79528" name="Picture 7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4300" y="52006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79529" name="Picture 7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4300" y="63055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18</xdr:row>
      <xdr:rowOff>0</xdr:rowOff>
    </xdr:from>
    <xdr:to>
      <xdr:col>25</xdr:col>
      <xdr:colOff>0</xdr:colOff>
      <xdr:row>18</xdr:row>
      <xdr:rowOff>0</xdr:rowOff>
    </xdr:to>
    <xdr:pic>
      <xdr:nvPicPr>
        <xdr:cNvPr id="179530" name="Picture 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4300" y="5753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79531" name="Picture 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4300" y="52006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79532" name="Picture 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4300" y="52006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2"/>
  <sheetViews>
    <sheetView topLeftCell="O10" workbookViewId="0">
      <selection activeCell="AH22" sqref="AH22"/>
    </sheetView>
  </sheetViews>
  <sheetFormatPr defaultRowHeight="13.5"/>
  <cols>
    <col min="1" max="1" width="3.44140625" customWidth="1"/>
    <col min="3" max="3" width="3.77734375" customWidth="1"/>
    <col min="4" max="4" width="8" customWidth="1"/>
    <col min="5" max="5" width="0.21875" hidden="1" customWidth="1"/>
    <col min="6" max="6" width="6.109375" customWidth="1"/>
    <col min="7" max="7" width="4.5546875" customWidth="1"/>
    <col min="8" max="8" width="8.5546875" customWidth="1"/>
    <col min="9" max="9" width="8.88671875" hidden="1" customWidth="1"/>
    <col min="12" max="12" width="2.77734375" customWidth="1"/>
    <col min="13" max="13" width="8.88671875" hidden="1" customWidth="1"/>
    <col min="16" max="16" width="4.109375" customWidth="1"/>
    <col min="17" max="17" width="12.88671875" customWidth="1"/>
    <col min="18" max="18" width="4.109375" style="25" customWidth="1"/>
    <col min="19" max="19" width="7.21875" style="24" customWidth="1"/>
    <col min="20" max="20" width="0.33203125" hidden="1" customWidth="1"/>
    <col min="21" max="21" width="7.21875" customWidth="1"/>
    <col min="22" max="22" width="0.109375" customWidth="1"/>
    <col min="23" max="23" width="8.44140625" customWidth="1"/>
    <col min="24" max="24" width="8.88671875" hidden="1" customWidth="1"/>
    <col min="27" max="27" width="4.6640625" customWidth="1"/>
    <col min="28" max="28" width="8.88671875" hidden="1" customWidth="1"/>
    <col min="32" max="32" width="8.88671875" style="26"/>
  </cols>
  <sheetData>
    <row r="1" spans="1:29" ht="20.100000000000001" customHeight="1">
      <c r="J1" s="1"/>
      <c r="L1" s="2"/>
      <c r="R1"/>
      <c r="S1"/>
      <c r="Y1" s="1"/>
      <c r="AA1" s="2"/>
    </row>
    <row r="2" spans="1:29" ht="24" customHeight="1">
      <c r="C2" s="3" t="s">
        <v>0</v>
      </c>
      <c r="D2" s="47" t="s">
        <v>1</v>
      </c>
      <c r="E2" s="48"/>
      <c r="F2" s="47" t="s">
        <v>2</v>
      </c>
      <c r="G2" s="48"/>
      <c r="H2" s="47" t="s">
        <v>3</v>
      </c>
      <c r="I2" s="48"/>
      <c r="J2" s="5" t="s">
        <v>4</v>
      </c>
      <c r="K2" s="49" t="s">
        <v>5</v>
      </c>
      <c r="L2" s="45"/>
      <c r="M2" s="46"/>
      <c r="R2" s="3" t="s">
        <v>0</v>
      </c>
      <c r="S2" s="47" t="s">
        <v>1</v>
      </c>
      <c r="T2" s="48"/>
      <c r="U2" s="47" t="s">
        <v>2</v>
      </c>
      <c r="V2" s="48"/>
      <c r="W2" s="47" t="s">
        <v>3</v>
      </c>
      <c r="X2" s="48"/>
      <c r="Y2" s="5" t="s">
        <v>4</v>
      </c>
      <c r="Z2" s="49" t="s">
        <v>5</v>
      </c>
      <c r="AA2" s="45"/>
      <c r="AB2" s="46"/>
    </row>
    <row r="3" spans="1:29" ht="48" customHeight="1">
      <c r="C3" s="7" t="s">
        <v>6</v>
      </c>
      <c r="D3" s="42"/>
      <c r="E3" s="43"/>
      <c r="F3" s="43"/>
      <c r="G3" s="43"/>
      <c r="H3" s="43"/>
      <c r="I3" s="43"/>
      <c r="J3" s="4"/>
      <c r="K3" s="44"/>
      <c r="L3" s="45"/>
      <c r="M3" s="46"/>
      <c r="R3" s="7" t="s">
        <v>6</v>
      </c>
      <c r="S3" s="42"/>
      <c r="T3" s="43"/>
      <c r="U3" s="43"/>
      <c r="V3" s="43"/>
      <c r="W3" s="43"/>
      <c r="X3" s="43"/>
      <c r="Y3" s="4"/>
      <c r="Z3" s="44"/>
      <c r="AA3" s="45"/>
      <c r="AB3" s="46"/>
    </row>
    <row r="4" spans="1:29" ht="36.75" customHeight="1">
      <c r="A4" s="50" t="s">
        <v>7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P4" s="50" t="s">
        <v>7</v>
      </c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</row>
    <row r="5" spans="1:29" ht="30" customHeight="1">
      <c r="A5" s="51" t="s">
        <v>37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3"/>
      <c r="P5" s="51" t="s">
        <v>68</v>
      </c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3"/>
    </row>
    <row r="6" spans="1:29" ht="25.5" customHeight="1">
      <c r="A6" s="8" t="s">
        <v>8</v>
      </c>
      <c r="B6" s="54" t="s">
        <v>9</v>
      </c>
      <c r="C6" s="55"/>
      <c r="D6" s="9" t="s">
        <v>10</v>
      </c>
      <c r="E6" s="54" t="s">
        <v>11</v>
      </c>
      <c r="F6" s="56"/>
      <c r="G6" s="9" t="s">
        <v>12</v>
      </c>
      <c r="H6" s="54" t="s">
        <v>13</v>
      </c>
      <c r="I6" s="57"/>
      <c r="J6" s="56"/>
      <c r="K6" s="10" t="s">
        <v>14</v>
      </c>
      <c r="L6" s="54" t="s">
        <v>15</v>
      </c>
      <c r="M6" s="57"/>
      <c r="N6" s="56"/>
      <c r="P6" s="8" t="s">
        <v>8</v>
      </c>
      <c r="Q6" s="54" t="s">
        <v>9</v>
      </c>
      <c r="R6" s="55"/>
      <c r="S6" s="9" t="s">
        <v>10</v>
      </c>
      <c r="T6" s="54" t="s">
        <v>11</v>
      </c>
      <c r="U6" s="56"/>
      <c r="V6" s="9" t="s">
        <v>12</v>
      </c>
      <c r="W6" s="54" t="s">
        <v>13</v>
      </c>
      <c r="X6" s="57"/>
      <c r="Y6" s="56"/>
      <c r="Z6" s="10" t="s">
        <v>14</v>
      </c>
      <c r="AA6" s="54" t="s">
        <v>15</v>
      </c>
      <c r="AB6" s="57"/>
      <c r="AC6" s="56"/>
    </row>
    <row r="7" spans="1:29" ht="20.25" customHeight="1">
      <c r="A7" s="51" t="s">
        <v>16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3"/>
      <c r="P7" s="51" t="s">
        <v>16</v>
      </c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3"/>
    </row>
    <row r="8" spans="1:29" ht="24" customHeight="1">
      <c r="A8" s="51" t="s">
        <v>17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3"/>
      <c r="P8" s="51" t="s">
        <v>17</v>
      </c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3"/>
    </row>
    <row r="9" spans="1:29" ht="29.25" customHeight="1">
      <c r="A9" s="11"/>
      <c r="B9" s="54" t="s">
        <v>18</v>
      </c>
      <c r="C9" s="46"/>
      <c r="D9" s="54" t="s">
        <v>19</v>
      </c>
      <c r="E9" s="46"/>
      <c r="F9" s="12" t="s">
        <v>20</v>
      </c>
      <c r="G9" s="60" t="s">
        <v>21</v>
      </c>
      <c r="H9" s="57"/>
      <c r="I9" s="56"/>
      <c r="J9" s="12" t="s">
        <v>22</v>
      </c>
      <c r="K9" s="61" t="s">
        <v>23</v>
      </c>
      <c r="L9" s="57"/>
      <c r="M9" s="56"/>
      <c r="N9" s="12" t="s">
        <v>24</v>
      </c>
      <c r="P9" s="11"/>
      <c r="Q9" s="54" t="s">
        <v>18</v>
      </c>
      <c r="R9" s="46"/>
      <c r="S9" s="54" t="s">
        <v>19</v>
      </c>
      <c r="T9" s="46"/>
      <c r="U9" s="12" t="s">
        <v>20</v>
      </c>
      <c r="V9" s="60" t="s">
        <v>21</v>
      </c>
      <c r="W9" s="57"/>
      <c r="X9" s="56"/>
      <c r="Y9" s="12" t="s">
        <v>22</v>
      </c>
      <c r="Z9" s="61" t="s">
        <v>23</v>
      </c>
      <c r="AA9" s="57"/>
      <c r="AB9" s="56"/>
      <c r="AC9" s="12" t="s">
        <v>24</v>
      </c>
    </row>
    <row r="10" spans="1:29" ht="21.95" customHeight="1">
      <c r="A10" s="11">
        <v>1</v>
      </c>
      <c r="B10" s="13" t="s">
        <v>38</v>
      </c>
      <c r="C10" s="6"/>
      <c r="D10" s="13" t="s">
        <v>50</v>
      </c>
      <c r="E10" s="6"/>
      <c r="F10" s="11" t="s">
        <v>25</v>
      </c>
      <c r="G10" s="58">
        <v>500</v>
      </c>
      <c r="H10" s="45"/>
      <c r="I10" s="14"/>
      <c r="J10" s="15">
        <v>40</v>
      </c>
      <c r="K10" s="59">
        <f t="shared" ref="K10:K21" si="0">G10*J10</f>
        <v>20000</v>
      </c>
      <c r="L10" s="45"/>
      <c r="M10" s="46"/>
      <c r="N10" s="11" t="s">
        <v>33</v>
      </c>
      <c r="P10" s="11">
        <v>1</v>
      </c>
      <c r="Q10" s="13"/>
      <c r="R10" s="6"/>
      <c r="S10" s="13"/>
      <c r="T10" s="6"/>
      <c r="U10" s="11"/>
      <c r="V10" s="58"/>
      <c r="W10" s="45"/>
      <c r="X10" s="14"/>
      <c r="Y10" s="15"/>
      <c r="Z10" s="59"/>
      <c r="AA10" s="45"/>
      <c r="AB10" s="46"/>
      <c r="AC10" s="11"/>
    </row>
    <row r="11" spans="1:29" ht="21.95" customHeight="1">
      <c r="A11" s="11">
        <v>2</v>
      </c>
      <c r="B11" s="13" t="s">
        <v>39</v>
      </c>
      <c r="C11" s="6"/>
      <c r="D11" s="13" t="s">
        <v>51</v>
      </c>
      <c r="E11" s="6"/>
      <c r="F11" s="11" t="s">
        <v>25</v>
      </c>
      <c r="G11" s="58">
        <v>1000</v>
      </c>
      <c r="H11" s="45"/>
      <c r="I11" s="14"/>
      <c r="J11" s="16">
        <v>19</v>
      </c>
      <c r="K11" s="59">
        <f>G11*J11</f>
        <v>19000</v>
      </c>
      <c r="L11" s="45"/>
      <c r="M11" s="46"/>
      <c r="N11" s="11" t="s">
        <v>62</v>
      </c>
      <c r="P11" s="11">
        <v>2</v>
      </c>
      <c r="Q11" s="13"/>
      <c r="R11" s="6"/>
      <c r="S11" s="13"/>
      <c r="T11" s="6"/>
      <c r="U11" s="11"/>
      <c r="V11" s="58"/>
      <c r="W11" s="45"/>
      <c r="X11" s="14"/>
      <c r="Y11" s="16"/>
      <c r="Z11" s="59"/>
      <c r="AA11" s="45"/>
      <c r="AB11" s="46"/>
      <c r="AC11" s="11"/>
    </row>
    <row r="12" spans="1:29" ht="21.95" customHeight="1">
      <c r="A12" s="11">
        <v>3</v>
      </c>
      <c r="B12" s="13" t="s">
        <v>40</v>
      </c>
      <c r="C12" s="6"/>
      <c r="D12" s="13" t="s">
        <v>52</v>
      </c>
      <c r="E12" s="6"/>
      <c r="F12" s="11" t="s">
        <v>25</v>
      </c>
      <c r="G12" s="58">
        <v>200</v>
      </c>
      <c r="H12" s="45"/>
      <c r="I12" s="14"/>
      <c r="J12" s="15">
        <v>1737</v>
      </c>
      <c r="K12" s="59">
        <f t="shared" si="0"/>
        <v>347400</v>
      </c>
      <c r="L12" s="45"/>
      <c r="M12" s="46"/>
      <c r="N12" s="11" t="s">
        <v>63</v>
      </c>
      <c r="P12" s="11">
        <v>3</v>
      </c>
      <c r="Q12" s="13"/>
      <c r="R12" s="6"/>
      <c r="S12" s="13"/>
      <c r="T12" s="6"/>
      <c r="U12" s="11"/>
      <c r="V12" s="58"/>
      <c r="W12" s="45"/>
      <c r="X12" s="14"/>
      <c r="Y12" s="15"/>
      <c r="Z12" s="59"/>
      <c r="AA12" s="45"/>
      <c r="AB12" s="46"/>
      <c r="AC12" s="11"/>
    </row>
    <row r="13" spans="1:29" ht="21.95" customHeight="1">
      <c r="A13" s="11">
        <v>4</v>
      </c>
      <c r="B13" s="13" t="s">
        <v>41</v>
      </c>
      <c r="C13" s="6"/>
      <c r="D13" s="13" t="s">
        <v>53</v>
      </c>
      <c r="E13" s="6"/>
      <c r="F13" s="11" t="s">
        <v>32</v>
      </c>
      <c r="G13" s="58">
        <v>100</v>
      </c>
      <c r="H13" s="45"/>
      <c r="I13" s="14"/>
      <c r="J13" s="16">
        <v>2000</v>
      </c>
      <c r="K13" s="59">
        <f t="shared" si="0"/>
        <v>200000</v>
      </c>
      <c r="L13" s="45"/>
      <c r="M13" s="46"/>
      <c r="N13" s="11" t="s">
        <v>64</v>
      </c>
      <c r="P13" s="11">
        <v>4</v>
      </c>
      <c r="Q13" s="13"/>
      <c r="R13" s="6"/>
      <c r="S13" s="13"/>
      <c r="T13" s="6"/>
      <c r="U13" s="11"/>
      <c r="V13" s="58"/>
      <c r="W13" s="45"/>
      <c r="X13" s="14"/>
      <c r="Y13" s="16"/>
      <c r="Z13" s="59"/>
      <c r="AA13" s="45"/>
      <c r="AB13" s="46"/>
      <c r="AC13" s="11"/>
    </row>
    <row r="14" spans="1:29" ht="21.95" customHeight="1">
      <c r="A14" s="11">
        <v>5</v>
      </c>
      <c r="B14" s="13" t="s">
        <v>42</v>
      </c>
      <c r="C14" s="6"/>
      <c r="D14" s="13" t="s">
        <v>54</v>
      </c>
      <c r="E14" s="6"/>
      <c r="F14" s="11" t="s">
        <v>28</v>
      </c>
      <c r="G14" s="58">
        <v>500</v>
      </c>
      <c r="H14" s="45"/>
      <c r="I14" s="14"/>
      <c r="J14" s="16">
        <v>364</v>
      </c>
      <c r="K14" s="59">
        <f t="shared" si="0"/>
        <v>182000</v>
      </c>
      <c r="L14" s="45"/>
      <c r="M14" s="46"/>
      <c r="N14" s="11" t="s">
        <v>29</v>
      </c>
      <c r="P14" s="11">
        <v>5</v>
      </c>
      <c r="Q14" s="13"/>
      <c r="R14" s="6"/>
      <c r="S14" s="13"/>
      <c r="T14" s="6"/>
      <c r="U14" s="11"/>
      <c r="V14" s="58"/>
      <c r="W14" s="45"/>
      <c r="X14" s="14"/>
      <c r="Y14" s="16"/>
      <c r="Z14" s="59"/>
      <c r="AA14" s="45"/>
      <c r="AB14" s="46"/>
      <c r="AC14" s="11"/>
    </row>
    <row r="15" spans="1:29" ht="21.95" customHeight="1">
      <c r="A15" s="11">
        <v>6</v>
      </c>
      <c r="B15" s="13" t="s">
        <v>43</v>
      </c>
      <c r="C15" s="6"/>
      <c r="D15" s="13" t="s">
        <v>55</v>
      </c>
      <c r="E15" s="6"/>
      <c r="F15" s="11" t="s">
        <v>25</v>
      </c>
      <c r="G15" s="58">
        <v>200</v>
      </c>
      <c r="H15" s="45"/>
      <c r="I15" s="14"/>
      <c r="J15" s="16">
        <v>528</v>
      </c>
      <c r="K15" s="59">
        <f t="shared" si="0"/>
        <v>105600</v>
      </c>
      <c r="L15" s="45"/>
      <c r="M15" s="46"/>
      <c r="N15" s="11" t="s">
        <v>34</v>
      </c>
      <c r="P15" s="11">
        <v>6</v>
      </c>
      <c r="Q15" s="13"/>
      <c r="R15" s="6"/>
      <c r="S15" s="13"/>
      <c r="T15" s="6"/>
      <c r="U15" s="11"/>
      <c r="V15" s="58"/>
      <c r="W15" s="45"/>
      <c r="X15" s="14"/>
      <c r="Y15" s="16"/>
      <c r="Z15" s="59"/>
      <c r="AA15" s="45"/>
      <c r="AB15" s="46"/>
      <c r="AC15" s="11"/>
    </row>
    <row r="16" spans="1:29" ht="21.95" customHeight="1">
      <c r="A16" s="11">
        <v>7</v>
      </c>
      <c r="B16" s="13" t="s">
        <v>44</v>
      </c>
      <c r="C16" s="6"/>
      <c r="D16" s="13" t="s">
        <v>56</v>
      </c>
      <c r="E16" s="6"/>
      <c r="F16" s="11" t="s">
        <v>25</v>
      </c>
      <c r="G16" s="58">
        <v>200</v>
      </c>
      <c r="H16" s="45"/>
      <c r="I16" s="14"/>
      <c r="J16" s="16">
        <v>383</v>
      </c>
      <c r="K16" s="59">
        <f t="shared" si="0"/>
        <v>76600</v>
      </c>
      <c r="L16" s="45"/>
      <c r="M16" s="46"/>
      <c r="N16" s="11" t="s">
        <v>35</v>
      </c>
      <c r="P16" s="11">
        <v>7</v>
      </c>
      <c r="Q16" s="13"/>
      <c r="R16" s="6"/>
      <c r="S16" s="13"/>
      <c r="T16" s="6"/>
      <c r="U16" s="11"/>
      <c r="V16" s="58"/>
      <c r="W16" s="45"/>
      <c r="X16" s="14"/>
      <c r="Y16" s="16"/>
      <c r="Z16" s="59"/>
      <c r="AA16" s="45"/>
      <c r="AB16" s="46"/>
      <c r="AC16" s="11"/>
    </row>
    <row r="17" spans="1:29" ht="21.95" customHeight="1">
      <c r="A17" s="11">
        <v>8</v>
      </c>
      <c r="B17" s="13" t="s">
        <v>45</v>
      </c>
      <c r="C17" s="6"/>
      <c r="D17" s="13" t="s">
        <v>57</v>
      </c>
      <c r="E17" s="6"/>
      <c r="F17" s="11" t="s">
        <v>26</v>
      </c>
      <c r="G17" s="58">
        <v>600</v>
      </c>
      <c r="H17" s="45"/>
      <c r="I17" s="14"/>
      <c r="J17" s="15">
        <v>768</v>
      </c>
      <c r="K17" s="59">
        <f t="shared" si="0"/>
        <v>460800</v>
      </c>
      <c r="L17" s="45"/>
      <c r="M17" s="46"/>
      <c r="N17" s="11" t="s">
        <v>33</v>
      </c>
      <c r="P17" s="11">
        <v>8</v>
      </c>
      <c r="Q17" s="13"/>
      <c r="R17" s="6"/>
      <c r="S17" s="13"/>
      <c r="T17" s="6"/>
      <c r="U17" s="11"/>
      <c r="V17" s="58"/>
      <c r="W17" s="45"/>
      <c r="X17" s="14"/>
      <c r="Y17" s="15"/>
      <c r="Z17" s="59"/>
      <c r="AA17" s="45"/>
      <c r="AB17" s="46"/>
      <c r="AC17" s="11"/>
    </row>
    <row r="18" spans="1:29" ht="21.95" customHeight="1">
      <c r="A18" s="11">
        <v>9</v>
      </c>
      <c r="B18" s="13" t="s">
        <v>46</v>
      </c>
      <c r="C18" s="6"/>
      <c r="D18" s="13" t="s">
        <v>36</v>
      </c>
      <c r="E18" s="6"/>
      <c r="F18" s="11" t="s">
        <v>60</v>
      </c>
      <c r="G18" s="58">
        <v>300</v>
      </c>
      <c r="H18" s="45"/>
      <c r="I18" s="14"/>
      <c r="J18" s="16">
        <v>6000</v>
      </c>
      <c r="K18" s="59">
        <f t="shared" si="0"/>
        <v>1800000</v>
      </c>
      <c r="L18" s="45"/>
      <c r="M18" s="46"/>
      <c r="N18" s="11" t="s">
        <v>65</v>
      </c>
      <c r="P18" s="11">
        <v>9</v>
      </c>
      <c r="Q18" s="13"/>
      <c r="R18" s="6"/>
      <c r="S18" s="13"/>
      <c r="T18" s="6"/>
      <c r="U18" s="11"/>
      <c r="V18" s="58"/>
      <c r="W18" s="45"/>
      <c r="X18" s="14"/>
      <c r="Y18" s="16"/>
      <c r="Z18" s="59"/>
      <c r="AA18" s="45"/>
      <c r="AB18" s="46"/>
      <c r="AC18" s="11"/>
    </row>
    <row r="19" spans="1:29" ht="21.95" customHeight="1">
      <c r="A19" s="11">
        <v>10</v>
      </c>
      <c r="B19" s="13" t="s">
        <v>47</v>
      </c>
      <c r="C19" s="6"/>
      <c r="D19" s="13" t="s">
        <v>58</v>
      </c>
      <c r="E19" s="6"/>
      <c r="F19" s="11" t="s">
        <v>61</v>
      </c>
      <c r="G19" s="58">
        <v>300</v>
      </c>
      <c r="H19" s="45"/>
      <c r="I19" s="14"/>
      <c r="J19" s="16">
        <v>1309</v>
      </c>
      <c r="K19" s="59">
        <f t="shared" si="0"/>
        <v>392700</v>
      </c>
      <c r="L19" s="45"/>
      <c r="M19" s="46"/>
      <c r="N19" s="11" t="s">
        <v>66</v>
      </c>
      <c r="P19" s="11">
        <v>10</v>
      </c>
      <c r="Q19" s="13"/>
      <c r="R19" s="6"/>
      <c r="S19" s="13"/>
      <c r="T19" s="6"/>
      <c r="U19" s="11"/>
      <c r="V19" s="58"/>
      <c r="W19" s="45"/>
      <c r="X19" s="14"/>
      <c r="Y19" s="16"/>
      <c r="Z19" s="59"/>
      <c r="AA19" s="45"/>
      <c r="AB19" s="46"/>
      <c r="AC19" s="11"/>
    </row>
    <row r="20" spans="1:29" ht="21.95" customHeight="1">
      <c r="A20" s="11">
        <v>11</v>
      </c>
      <c r="B20" s="13" t="s">
        <v>48</v>
      </c>
      <c r="C20" s="6"/>
      <c r="D20" s="13" t="s">
        <v>59</v>
      </c>
      <c r="E20" s="6"/>
      <c r="F20" s="11" t="s">
        <v>25</v>
      </c>
      <c r="G20" s="58">
        <v>200</v>
      </c>
      <c r="H20" s="45"/>
      <c r="I20" s="14"/>
      <c r="J20" s="16">
        <v>998</v>
      </c>
      <c r="K20" s="59">
        <f t="shared" si="0"/>
        <v>199600</v>
      </c>
      <c r="L20" s="45"/>
      <c r="M20" s="46"/>
      <c r="N20" s="11" t="s">
        <v>33</v>
      </c>
      <c r="P20" s="11">
        <v>11</v>
      </c>
      <c r="Q20" s="13"/>
      <c r="R20" s="6"/>
      <c r="S20" s="13"/>
      <c r="T20" s="6"/>
      <c r="U20" s="11"/>
      <c r="V20" s="58"/>
      <c r="W20" s="45"/>
      <c r="X20" s="14"/>
      <c r="Y20" s="16"/>
      <c r="Z20" s="59"/>
      <c r="AA20" s="45"/>
      <c r="AB20" s="46"/>
      <c r="AC20" s="11"/>
    </row>
    <row r="21" spans="1:29" ht="21.95" customHeight="1">
      <c r="A21" s="11">
        <v>12</v>
      </c>
      <c r="B21" s="13" t="s">
        <v>49</v>
      </c>
      <c r="C21" s="6"/>
      <c r="D21" s="13" t="s">
        <v>53</v>
      </c>
      <c r="E21" s="6"/>
      <c r="F21" s="11" t="s">
        <v>32</v>
      </c>
      <c r="G21" s="58">
        <v>20</v>
      </c>
      <c r="H21" s="45"/>
      <c r="I21" s="14"/>
      <c r="J21" s="15">
        <v>3300</v>
      </c>
      <c r="K21" s="59">
        <f t="shared" si="0"/>
        <v>66000</v>
      </c>
      <c r="L21" s="45"/>
      <c r="M21" s="46"/>
      <c r="N21" s="11" t="s">
        <v>30</v>
      </c>
      <c r="P21" s="11">
        <v>12</v>
      </c>
      <c r="Q21" s="13"/>
      <c r="R21" s="6"/>
      <c r="S21" s="13"/>
      <c r="T21" s="6"/>
      <c r="U21" s="11"/>
      <c r="V21" s="58"/>
      <c r="W21" s="45"/>
      <c r="X21" s="14"/>
      <c r="Y21" s="15"/>
      <c r="Z21" s="59"/>
      <c r="AA21" s="45"/>
      <c r="AB21" s="46"/>
      <c r="AC21" s="11"/>
    </row>
    <row r="22" spans="1:29" ht="20.100000000000001" customHeight="1">
      <c r="A22" s="17"/>
      <c r="B22" s="18"/>
      <c r="C22" s="18"/>
      <c r="D22" s="18"/>
      <c r="E22" s="18"/>
      <c r="F22" s="19"/>
      <c r="G22" s="20"/>
      <c r="H22" s="20"/>
      <c r="I22" s="20"/>
      <c r="J22" s="21"/>
      <c r="K22" s="62">
        <f>SUM(K10:K21)</f>
        <v>3869700</v>
      </c>
      <c r="L22" s="63"/>
      <c r="M22" s="64"/>
      <c r="N22" s="22"/>
      <c r="P22" s="17"/>
      <c r="Q22" s="18"/>
      <c r="R22" s="18"/>
      <c r="S22" s="18"/>
      <c r="T22" s="18"/>
      <c r="U22" s="19"/>
      <c r="V22" s="20"/>
      <c r="W22" s="20"/>
      <c r="X22" s="20"/>
      <c r="Y22" s="21"/>
      <c r="Z22" s="62"/>
      <c r="AA22" s="63"/>
      <c r="AB22" s="64"/>
      <c r="AC22" s="22"/>
    </row>
    <row r="23" spans="1:29" ht="132.75" customHeight="1">
      <c r="A23" s="23" t="s">
        <v>27</v>
      </c>
      <c r="B23" s="65" t="s">
        <v>67</v>
      </c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7"/>
      <c r="P23" s="23" t="s">
        <v>27</v>
      </c>
      <c r="Q23" s="65" t="s">
        <v>31</v>
      </c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7"/>
    </row>
    <row r="42" spans="23:23">
      <c r="W42" s="25"/>
    </row>
  </sheetData>
  <mergeCells count="92">
    <mergeCell ref="Z22:AB22"/>
    <mergeCell ref="Q23:AC23"/>
    <mergeCell ref="V20:W20"/>
    <mergeCell ref="Z20:AB20"/>
    <mergeCell ref="V21:W21"/>
    <mergeCell ref="Z21:AB21"/>
    <mergeCell ref="V18:W18"/>
    <mergeCell ref="Z18:AB18"/>
    <mergeCell ref="V19:W19"/>
    <mergeCell ref="Z19:AB19"/>
    <mergeCell ref="V16:W16"/>
    <mergeCell ref="Z16:AB16"/>
    <mergeCell ref="V17:W17"/>
    <mergeCell ref="Z17:AB17"/>
    <mergeCell ref="V14:W14"/>
    <mergeCell ref="Z14:AB14"/>
    <mergeCell ref="V15:W15"/>
    <mergeCell ref="Z15:AB15"/>
    <mergeCell ref="V12:W12"/>
    <mergeCell ref="Z12:AB12"/>
    <mergeCell ref="V13:W13"/>
    <mergeCell ref="Z13:AB13"/>
    <mergeCell ref="V10:W10"/>
    <mergeCell ref="Z10:AB10"/>
    <mergeCell ref="V11:W11"/>
    <mergeCell ref="Z11:AB11"/>
    <mergeCell ref="P7:AC7"/>
    <mergeCell ref="P8:AC8"/>
    <mergeCell ref="Q9:R9"/>
    <mergeCell ref="S9:T9"/>
    <mergeCell ref="V9:X9"/>
    <mergeCell ref="Z9:AB9"/>
    <mergeCell ref="P4:AC4"/>
    <mergeCell ref="P5:AC5"/>
    <mergeCell ref="Q6:R6"/>
    <mergeCell ref="T6:U6"/>
    <mergeCell ref="W6:Y6"/>
    <mergeCell ref="AA6:AC6"/>
    <mergeCell ref="S3:T3"/>
    <mergeCell ref="U3:V3"/>
    <mergeCell ref="W3:X3"/>
    <mergeCell ref="Z3:AB3"/>
    <mergeCell ref="S2:T2"/>
    <mergeCell ref="U2:V2"/>
    <mergeCell ref="W2:X2"/>
    <mergeCell ref="Z2:AB2"/>
    <mergeCell ref="K22:M22"/>
    <mergeCell ref="B23:N23"/>
    <mergeCell ref="G20:H20"/>
    <mergeCell ref="K20:M20"/>
    <mergeCell ref="G21:H21"/>
    <mergeCell ref="K21:M21"/>
    <mergeCell ref="G18:H18"/>
    <mergeCell ref="K18:M18"/>
    <mergeCell ref="G19:H19"/>
    <mergeCell ref="K19:M19"/>
    <mergeCell ref="G16:H16"/>
    <mergeCell ref="K16:M16"/>
    <mergeCell ref="G17:H17"/>
    <mergeCell ref="K17:M17"/>
    <mergeCell ref="G14:H14"/>
    <mergeCell ref="K14:M14"/>
    <mergeCell ref="G15:H15"/>
    <mergeCell ref="K15:M15"/>
    <mergeCell ref="G12:H12"/>
    <mergeCell ref="K12:M12"/>
    <mergeCell ref="G13:H13"/>
    <mergeCell ref="K13:M13"/>
    <mergeCell ref="G10:H10"/>
    <mergeCell ref="K10:M10"/>
    <mergeCell ref="G11:H11"/>
    <mergeCell ref="K11:M11"/>
    <mergeCell ref="A7:N7"/>
    <mergeCell ref="A8:N8"/>
    <mergeCell ref="B9:C9"/>
    <mergeCell ref="D9:E9"/>
    <mergeCell ref="G9:I9"/>
    <mergeCell ref="K9:M9"/>
    <mergeCell ref="A4:N4"/>
    <mergeCell ref="A5:N5"/>
    <mergeCell ref="B6:C6"/>
    <mergeCell ref="E6:F6"/>
    <mergeCell ref="H6:J6"/>
    <mergeCell ref="L6:N6"/>
    <mergeCell ref="D3:E3"/>
    <mergeCell ref="F3:G3"/>
    <mergeCell ref="H3:I3"/>
    <mergeCell ref="K3:M3"/>
    <mergeCell ref="D2:E2"/>
    <mergeCell ref="F2:G2"/>
    <mergeCell ref="H2:I2"/>
    <mergeCell ref="K2:M2"/>
  </mergeCells>
  <phoneticPr fontId="2" type="noConversion"/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activeCell="K5" sqref="K5"/>
    </sheetView>
  </sheetViews>
  <sheetFormatPr defaultRowHeight="13.5"/>
  <cols>
    <col min="1" max="1" width="4.109375" customWidth="1"/>
    <col min="2" max="2" width="13.44140625" customWidth="1"/>
    <col min="4" max="4" width="5.109375" customWidth="1"/>
    <col min="5" max="5" width="6.88671875" customWidth="1"/>
    <col min="6" max="6" width="11.109375" customWidth="1"/>
    <col min="7" max="7" width="12.77734375" customWidth="1"/>
    <col min="8" max="8" width="7.77734375" customWidth="1"/>
    <col min="9" max="9" width="5.44140625" customWidth="1"/>
  </cols>
  <sheetData>
    <row r="1" spans="1:9" ht="39.75" customHeight="1"/>
    <row r="2" spans="1:9" ht="28.5" customHeight="1">
      <c r="A2" s="68" t="s">
        <v>69</v>
      </c>
      <c r="B2" s="68"/>
      <c r="C2" s="68"/>
      <c r="D2" s="68"/>
      <c r="E2" s="68"/>
      <c r="F2" s="68"/>
      <c r="G2" s="68"/>
      <c r="H2" s="68"/>
      <c r="I2" s="28"/>
    </row>
    <row r="3" spans="1:9" ht="20.100000000000001" customHeight="1">
      <c r="A3" s="29" t="s">
        <v>70</v>
      </c>
      <c r="B3" s="30" t="s">
        <v>71</v>
      </c>
      <c r="C3" s="31" t="s">
        <v>72</v>
      </c>
      <c r="D3" s="32" t="s">
        <v>73</v>
      </c>
      <c r="E3" s="33" t="s">
        <v>74</v>
      </c>
      <c r="F3" s="33" t="s">
        <v>75</v>
      </c>
      <c r="G3" s="33" t="s">
        <v>76</v>
      </c>
      <c r="H3" s="30" t="s">
        <v>77</v>
      </c>
      <c r="I3" s="28"/>
    </row>
    <row r="4" spans="1:9" ht="20.100000000000001" customHeight="1">
      <c r="A4" s="34">
        <v>1</v>
      </c>
      <c r="B4" s="27" t="s">
        <v>78</v>
      </c>
      <c r="C4" s="27" t="s">
        <v>79</v>
      </c>
      <c r="D4" s="34" t="s">
        <v>80</v>
      </c>
      <c r="E4" s="35">
        <v>10</v>
      </c>
      <c r="F4" s="36"/>
      <c r="G4" s="36"/>
      <c r="H4" s="27" t="s">
        <v>81</v>
      </c>
      <c r="I4" s="28"/>
    </row>
    <row r="5" spans="1:9" ht="20.100000000000001" customHeight="1">
      <c r="A5" s="34">
        <v>2</v>
      </c>
      <c r="B5" s="27" t="s">
        <v>82</v>
      </c>
      <c r="C5" s="27" t="s">
        <v>83</v>
      </c>
      <c r="D5" s="34" t="s">
        <v>80</v>
      </c>
      <c r="E5" s="35">
        <v>1500</v>
      </c>
      <c r="F5" s="36"/>
      <c r="G5" s="36"/>
      <c r="H5" s="27" t="s">
        <v>84</v>
      </c>
      <c r="I5" s="40"/>
    </row>
    <row r="6" spans="1:9" ht="20.100000000000001" customHeight="1">
      <c r="A6" s="34">
        <v>3</v>
      </c>
      <c r="B6" s="27" t="s">
        <v>82</v>
      </c>
      <c r="C6" s="27" t="s">
        <v>85</v>
      </c>
      <c r="D6" s="34" t="s">
        <v>80</v>
      </c>
      <c r="E6" s="35">
        <v>900</v>
      </c>
      <c r="F6" s="36"/>
      <c r="G6" s="36"/>
      <c r="H6" s="27" t="s">
        <v>84</v>
      </c>
      <c r="I6" s="40"/>
    </row>
    <row r="7" spans="1:9" ht="20.100000000000001" customHeight="1">
      <c r="A7" s="34">
        <v>4</v>
      </c>
      <c r="B7" s="27" t="s">
        <v>82</v>
      </c>
      <c r="C7" s="27" t="s">
        <v>86</v>
      </c>
      <c r="D7" s="34" t="s">
        <v>80</v>
      </c>
      <c r="E7" s="35">
        <v>300</v>
      </c>
      <c r="F7" s="36"/>
      <c r="G7" s="36"/>
      <c r="H7" s="27" t="s">
        <v>84</v>
      </c>
      <c r="I7" s="40"/>
    </row>
    <row r="8" spans="1:9" ht="20.100000000000001" customHeight="1">
      <c r="A8" s="34">
        <v>5</v>
      </c>
      <c r="B8" s="27" t="s">
        <v>82</v>
      </c>
      <c r="C8" s="27" t="s">
        <v>87</v>
      </c>
      <c r="D8" s="34" t="s">
        <v>80</v>
      </c>
      <c r="E8" s="35">
        <v>1200</v>
      </c>
      <c r="F8" s="36"/>
      <c r="G8" s="36"/>
      <c r="H8" s="27" t="s">
        <v>84</v>
      </c>
      <c r="I8" s="40"/>
    </row>
    <row r="9" spans="1:9" ht="20.100000000000001" customHeight="1">
      <c r="A9" s="34">
        <v>6</v>
      </c>
      <c r="B9" s="27" t="s">
        <v>82</v>
      </c>
      <c r="C9" s="27" t="s">
        <v>88</v>
      </c>
      <c r="D9" s="34" t="s">
        <v>80</v>
      </c>
      <c r="E9" s="35">
        <v>900</v>
      </c>
      <c r="F9" s="36"/>
      <c r="G9" s="36"/>
      <c r="H9" s="27" t="s">
        <v>84</v>
      </c>
      <c r="I9" s="40"/>
    </row>
    <row r="10" spans="1:9" ht="20.100000000000001" customHeight="1">
      <c r="A10" s="34">
        <v>7</v>
      </c>
      <c r="B10" s="27" t="s">
        <v>82</v>
      </c>
      <c r="C10" s="27" t="s">
        <v>89</v>
      </c>
      <c r="D10" s="34" t="s">
        <v>80</v>
      </c>
      <c r="E10" s="35">
        <v>5000</v>
      </c>
      <c r="F10" s="36"/>
      <c r="G10" s="36"/>
      <c r="H10" s="27" t="s">
        <v>84</v>
      </c>
      <c r="I10" s="40"/>
    </row>
    <row r="11" spans="1:9" ht="20.100000000000001" customHeight="1">
      <c r="A11" s="34">
        <v>8</v>
      </c>
      <c r="B11" s="27" t="s">
        <v>90</v>
      </c>
      <c r="C11" s="27" t="s">
        <v>91</v>
      </c>
      <c r="D11" s="34" t="s">
        <v>92</v>
      </c>
      <c r="E11" s="35">
        <v>160</v>
      </c>
      <c r="F11" s="36"/>
      <c r="G11" s="36"/>
      <c r="H11" s="27" t="s">
        <v>93</v>
      </c>
      <c r="I11" s="28"/>
    </row>
    <row r="12" spans="1:9" ht="20.100000000000001" customHeight="1">
      <c r="A12" s="34">
        <v>9</v>
      </c>
      <c r="B12" s="37" t="s">
        <v>94</v>
      </c>
      <c r="C12" s="27" t="s">
        <v>95</v>
      </c>
      <c r="D12" s="34" t="s">
        <v>92</v>
      </c>
      <c r="E12" s="35">
        <v>80</v>
      </c>
      <c r="F12" s="36"/>
      <c r="G12" s="36"/>
      <c r="H12" s="27" t="s">
        <v>96</v>
      </c>
      <c r="I12" s="28"/>
    </row>
    <row r="13" spans="1:9" ht="20.100000000000001" customHeight="1">
      <c r="A13" s="34">
        <v>10</v>
      </c>
      <c r="B13" s="37" t="s">
        <v>97</v>
      </c>
      <c r="C13" s="27" t="s">
        <v>98</v>
      </c>
      <c r="D13" s="34" t="s">
        <v>92</v>
      </c>
      <c r="E13" s="35">
        <v>10</v>
      </c>
      <c r="F13" s="36"/>
      <c r="G13" s="36"/>
      <c r="H13" s="27" t="s">
        <v>96</v>
      </c>
      <c r="I13" s="28"/>
    </row>
    <row r="14" spans="1:9" ht="20.100000000000001" customHeight="1">
      <c r="A14" s="34">
        <v>11</v>
      </c>
      <c r="B14" s="27" t="s">
        <v>99</v>
      </c>
      <c r="C14" s="27" t="s">
        <v>87</v>
      </c>
      <c r="D14" s="34" t="s">
        <v>92</v>
      </c>
      <c r="E14" s="35">
        <v>50</v>
      </c>
      <c r="F14" s="36"/>
      <c r="G14" s="36"/>
      <c r="H14" s="27" t="s">
        <v>96</v>
      </c>
      <c r="I14" s="28"/>
    </row>
    <row r="15" spans="1:9" ht="20.100000000000001" customHeight="1">
      <c r="A15" s="34">
        <v>12</v>
      </c>
      <c r="B15" s="27" t="s">
        <v>99</v>
      </c>
      <c r="C15" s="27" t="s">
        <v>100</v>
      </c>
      <c r="D15" s="34" t="s">
        <v>92</v>
      </c>
      <c r="E15" s="35">
        <v>30</v>
      </c>
      <c r="F15" s="36"/>
      <c r="G15" s="36"/>
      <c r="H15" s="27" t="s">
        <v>96</v>
      </c>
      <c r="I15" s="28"/>
    </row>
    <row r="16" spans="1:9" ht="20.100000000000001" customHeight="1">
      <c r="A16" s="34">
        <v>13</v>
      </c>
      <c r="B16" s="27" t="s">
        <v>101</v>
      </c>
      <c r="C16" s="27" t="s">
        <v>85</v>
      </c>
      <c r="D16" s="34" t="s">
        <v>92</v>
      </c>
      <c r="E16" s="35">
        <v>50</v>
      </c>
      <c r="F16" s="36"/>
      <c r="G16" s="36"/>
      <c r="H16" s="27" t="s">
        <v>96</v>
      </c>
      <c r="I16" s="28"/>
    </row>
    <row r="17" spans="1:9" ht="20.100000000000001" customHeight="1">
      <c r="A17" s="34">
        <v>14</v>
      </c>
      <c r="B17" s="27" t="s">
        <v>101</v>
      </c>
      <c r="C17" s="27" t="s">
        <v>89</v>
      </c>
      <c r="D17" s="34" t="s">
        <v>92</v>
      </c>
      <c r="E17" s="35">
        <v>30</v>
      </c>
      <c r="F17" s="36"/>
      <c r="G17" s="36"/>
      <c r="H17" s="27" t="s">
        <v>102</v>
      </c>
      <c r="I17" s="28"/>
    </row>
    <row r="18" spans="1:9" ht="20.100000000000001" customHeight="1">
      <c r="A18" s="34">
        <v>15</v>
      </c>
      <c r="B18" s="27" t="s">
        <v>103</v>
      </c>
      <c r="C18" s="27" t="s">
        <v>85</v>
      </c>
      <c r="D18" s="34" t="s">
        <v>80</v>
      </c>
      <c r="E18" s="35">
        <v>10</v>
      </c>
      <c r="F18" s="36"/>
      <c r="G18" s="36"/>
      <c r="H18" s="27" t="s">
        <v>102</v>
      </c>
      <c r="I18" s="28"/>
    </row>
    <row r="19" spans="1:9" ht="20.100000000000001" customHeight="1">
      <c r="A19" s="34">
        <v>16</v>
      </c>
      <c r="B19" s="37" t="s">
        <v>104</v>
      </c>
      <c r="C19" s="27">
        <v>500</v>
      </c>
      <c r="D19" s="34" t="s">
        <v>92</v>
      </c>
      <c r="E19" s="35">
        <v>120</v>
      </c>
      <c r="F19" s="36"/>
      <c r="G19" s="36"/>
      <c r="H19" s="27" t="s">
        <v>102</v>
      </c>
      <c r="I19" s="28"/>
    </row>
    <row r="20" spans="1:9" ht="20.100000000000001" customHeight="1">
      <c r="A20" s="34">
        <v>17</v>
      </c>
      <c r="B20" s="27" t="s">
        <v>105</v>
      </c>
      <c r="C20" s="27" t="s">
        <v>106</v>
      </c>
      <c r="D20" s="34" t="s">
        <v>92</v>
      </c>
      <c r="E20" s="35">
        <v>50</v>
      </c>
      <c r="F20" s="36"/>
      <c r="G20" s="36"/>
      <c r="H20" s="27" t="s">
        <v>107</v>
      </c>
      <c r="I20" s="28"/>
    </row>
    <row r="21" spans="1:9" ht="20.100000000000001" customHeight="1">
      <c r="A21" s="34">
        <v>18</v>
      </c>
      <c r="B21" s="27" t="s">
        <v>108</v>
      </c>
      <c r="C21" s="27" t="s">
        <v>109</v>
      </c>
      <c r="D21" s="34" t="s">
        <v>92</v>
      </c>
      <c r="E21" s="35">
        <v>10</v>
      </c>
      <c r="F21" s="36"/>
      <c r="G21" s="36"/>
      <c r="H21" s="27" t="s">
        <v>110</v>
      </c>
      <c r="I21" s="28"/>
    </row>
    <row r="22" spans="1:9" ht="20.100000000000001" customHeight="1">
      <c r="A22" s="34">
        <v>19</v>
      </c>
      <c r="B22" s="27" t="s">
        <v>111</v>
      </c>
      <c r="C22" s="27" t="s">
        <v>85</v>
      </c>
      <c r="D22" s="34" t="s">
        <v>92</v>
      </c>
      <c r="E22" s="35">
        <v>100</v>
      </c>
      <c r="F22" s="36"/>
      <c r="G22" s="36"/>
      <c r="H22" s="27" t="s">
        <v>110</v>
      </c>
      <c r="I22" s="28"/>
    </row>
    <row r="23" spans="1:9" ht="20.100000000000001" customHeight="1">
      <c r="A23" s="34">
        <v>20</v>
      </c>
      <c r="B23" s="27" t="s">
        <v>111</v>
      </c>
      <c r="C23" s="27" t="s">
        <v>89</v>
      </c>
      <c r="D23" s="34" t="s">
        <v>92</v>
      </c>
      <c r="E23" s="35">
        <v>100</v>
      </c>
      <c r="F23" s="36"/>
      <c r="G23" s="36"/>
      <c r="H23" s="27" t="s">
        <v>110</v>
      </c>
      <c r="I23" s="28"/>
    </row>
    <row r="24" spans="1:9" ht="20.100000000000001" customHeight="1">
      <c r="A24" s="34">
        <v>21</v>
      </c>
      <c r="B24" s="37" t="s">
        <v>112</v>
      </c>
      <c r="C24" s="27" t="s">
        <v>113</v>
      </c>
      <c r="D24" s="34" t="s">
        <v>92</v>
      </c>
      <c r="E24" s="35">
        <v>10</v>
      </c>
      <c r="F24" s="36"/>
      <c r="G24" s="36"/>
      <c r="H24" s="27" t="s">
        <v>114</v>
      </c>
      <c r="I24" s="28"/>
    </row>
    <row r="25" spans="1:9" ht="20.100000000000001" customHeight="1">
      <c r="A25" s="34">
        <v>22</v>
      </c>
      <c r="B25" s="37" t="s">
        <v>112</v>
      </c>
      <c r="C25" s="27" t="s">
        <v>115</v>
      </c>
      <c r="D25" s="34" t="s">
        <v>92</v>
      </c>
      <c r="E25" s="35">
        <v>200</v>
      </c>
      <c r="F25" s="36"/>
      <c r="G25" s="36"/>
      <c r="H25" s="27" t="s">
        <v>114</v>
      </c>
      <c r="I25" s="28"/>
    </row>
    <row r="26" spans="1:9" ht="20.100000000000001" customHeight="1">
      <c r="A26" s="34">
        <v>23</v>
      </c>
      <c r="B26" s="34" t="s">
        <v>116</v>
      </c>
      <c r="C26" s="34" t="s">
        <v>87</v>
      </c>
      <c r="D26" s="34" t="s">
        <v>92</v>
      </c>
      <c r="E26" s="34">
        <v>40</v>
      </c>
      <c r="F26" s="36"/>
      <c r="G26" s="36"/>
      <c r="H26" s="34" t="s">
        <v>117</v>
      </c>
      <c r="I26" s="28"/>
    </row>
    <row r="27" spans="1:9" ht="20.100000000000001" customHeight="1">
      <c r="A27" s="34">
        <v>24</v>
      </c>
      <c r="B27" s="34" t="s">
        <v>116</v>
      </c>
      <c r="C27" s="34" t="s">
        <v>100</v>
      </c>
      <c r="D27" s="34" t="s">
        <v>92</v>
      </c>
      <c r="E27" s="34">
        <v>20</v>
      </c>
      <c r="F27" s="36"/>
      <c r="G27" s="36"/>
      <c r="H27" s="34" t="s">
        <v>117</v>
      </c>
      <c r="I27" s="28"/>
    </row>
    <row r="28" spans="1:9" ht="20.100000000000001" customHeight="1">
      <c r="A28" s="34">
        <v>25</v>
      </c>
      <c r="B28" s="34" t="s">
        <v>118</v>
      </c>
      <c r="C28" s="27" t="s">
        <v>89</v>
      </c>
      <c r="D28" s="38" t="s">
        <v>92</v>
      </c>
      <c r="E28" s="35">
        <v>10</v>
      </c>
      <c r="F28" s="39"/>
      <c r="G28" s="39"/>
      <c r="H28" s="27" t="s">
        <v>119</v>
      </c>
      <c r="I28" s="28"/>
    </row>
    <row r="29" spans="1:9" ht="20.100000000000001" customHeight="1">
      <c r="A29" s="34">
        <v>26</v>
      </c>
      <c r="B29" s="34" t="s">
        <v>118</v>
      </c>
      <c r="C29" s="27" t="s">
        <v>86</v>
      </c>
      <c r="D29" s="38" t="s">
        <v>92</v>
      </c>
      <c r="E29" s="35">
        <v>10</v>
      </c>
      <c r="F29" s="39"/>
      <c r="G29" s="39"/>
      <c r="H29" s="27" t="s">
        <v>119</v>
      </c>
      <c r="I29" s="28"/>
    </row>
    <row r="30" spans="1:9" ht="20.100000000000001" customHeight="1">
      <c r="A30" s="34">
        <v>27</v>
      </c>
      <c r="B30" s="34" t="s">
        <v>120</v>
      </c>
      <c r="C30" s="27" t="s">
        <v>86</v>
      </c>
      <c r="D30" s="38" t="s">
        <v>92</v>
      </c>
      <c r="E30" s="35">
        <v>100</v>
      </c>
      <c r="F30" s="36"/>
      <c r="G30" s="36"/>
      <c r="H30" s="27" t="s">
        <v>119</v>
      </c>
      <c r="I30" s="28"/>
    </row>
    <row r="31" spans="1:9">
      <c r="A31" s="28"/>
      <c r="B31" s="28"/>
      <c r="C31" s="28"/>
      <c r="D31" s="28"/>
      <c r="E31" s="28"/>
      <c r="F31" s="28"/>
      <c r="G31" s="41"/>
      <c r="H31" s="28"/>
      <c r="I31" s="28"/>
    </row>
  </sheetData>
  <mergeCells count="1">
    <mergeCell ref="A2:H2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앞페이지</vt:lpstr>
      <vt:lpstr>항암제</vt:lpstr>
      <vt:lpstr>앞페이지!Print_Area</vt:lpstr>
      <vt:lpstr>항암제!Print_Area</vt:lpstr>
    </vt:vector>
  </TitlesOfParts>
  <Company>KOREA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약제과장</dc:creator>
  <cp:lastModifiedBy>SEC-A150</cp:lastModifiedBy>
  <cp:lastPrinted>2014-11-12T01:24:26Z</cp:lastPrinted>
  <dcterms:created xsi:type="dcterms:W3CDTF">2010-07-27T03:13:45Z</dcterms:created>
  <dcterms:modified xsi:type="dcterms:W3CDTF">2014-11-13T01:24:52Z</dcterms:modified>
</cp:coreProperties>
</file>